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istecad\Ofs2020\salen\042020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<sst xmlns="http://schemas.openxmlformats.org/spreadsheetml/2006/main" count="44" uniqueCount="36">
  <si>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</si>
  <si>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</si>
  <si>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</si>
  <si>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</si>
  <si>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</si>
  <si>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</si>
  <si>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</si>
  <si>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</si>
  <si>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</si>
  <si>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</si>
  <si>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</si>
  <si>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</si>
  <si>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</si>
  <si>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</si>
  <si>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</si>
  <si>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</si>
  <si>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</si>
  <si>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</si>
  <si>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</si>
  <si>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</si>
  <si>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</si>
  <si>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</si>
  <si>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</si>
  <si>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</si>
  <si>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</si>
  <si>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</si>
  <si>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</si>
  <si>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</si>
  <si>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</si>
  <si>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</si>
  <si>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</si>
  <si>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</si>
  <si>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</si>
  <si>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</si>
  <si>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</si>
  <si>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SAN LUIS DE LA PAZ, GTO.
FLUJO DE FONDOS 
 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</si>
</sst>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17" zoomScaleNormal="100" workbookViewId="0">
      <selection activeCell="A36" sqref="A36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344118055.44999999</v>
      </c>
      <c r="C3" s="19">
        <f t="shared" ref="C3:D3" si="0">SUM(C4:C13)</f>
        <v>110235276.60999998</v>
      </c>
      <c r="D3" s="2">
        <f t="shared" si="0"/>
        <v>363867044.36000001</v>
      </c>
    </row>
    <row r="4" spans="1:4" x14ac:dyDescent="0.2">
      <c r="A4" s="14" t="s">
        <v>1</v>
      </c>
      <c r="B4" s="20">
        <v>25766151.359999999</v>
      </c>
      <c r="C4" s="20">
        <v>24925725.800000001</v>
      </c>
      <c r="D4" s="3">
        <v>24925725.800000001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5082833.42</v>
      </c>
      <c r="D6" s="3">
        <v>7299363.7599999998</v>
      </c>
    </row>
    <row r="7" spans="1:4" x14ac:dyDescent="0.2">
      <c r="A7" s="14" t="s">
        <v>4</v>
      </c>
      <c r="B7" s="20">
        <v>10921571.689999999</v>
      </c>
      <c r="C7" s="20">
        <v>8962034.4800000004</v>
      </c>
      <c r="D7" s="3">
        <v>8962034.4800000004</v>
      </c>
    </row>
    <row r="8" spans="1:4" x14ac:dyDescent="0.2">
      <c r="A8" s="14" t="s">
        <v>5</v>
      </c>
      <c r="B8" s="20">
        <v>6212098.0199999996</v>
      </c>
      <c r="C8" s="20">
        <v>5134862.6900000004</v>
      </c>
      <c r="D8" s="3">
        <v>5139652.34</v>
      </c>
    </row>
    <row r="9" spans="1:4" x14ac:dyDescent="0.2">
      <c r="A9" s="14" t="s">
        <v>6</v>
      </c>
      <c r="B9" s="20">
        <v>2480432.71</v>
      </c>
      <c r="C9" s="20">
        <v>3457002.48</v>
      </c>
      <c r="D9" s="3">
        <v>3457002.48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298737801.67000002</v>
      </c>
      <c r="C11" s="20">
        <v>50634961.140000001</v>
      </c>
      <c r="D11" s="3">
        <v>302086977.13999999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12037856.6</v>
      </c>
      <c r="D13" s="3">
        <v>11996288.359999999</v>
      </c>
    </row>
    <row r="14" spans="1:4" x14ac:dyDescent="0.2">
      <c r="A14" s="7" t="s">
        <v>11</v>
      </c>
      <c r="B14" s="21">
        <f>SUM(B15:B23)</f>
        <v>344118055.44999999</v>
      </c>
      <c r="C14" s="21">
        <f t="shared" ref="C14:D14" si="1">SUM(C15:C23)</f>
        <v>403684461.57999998</v>
      </c>
      <c r="D14" s="4">
        <f t="shared" si="1"/>
        <v>353774973.91999996</v>
      </c>
    </row>
    <row r="15" spans="1:4" x14ac:dyDescent="0.2">
      <c r="A15" s="14" t="s">
        <v>12</v>
      </c>
      <c r="B15" s="20">
        <v>174038535.19</v>
      </c>
      <c r="C15" s="20">
        <v>161135517.84999999</v>
      </c>
      <c r="D15" s="3">
        <v>160989248.10000002</v>
      </c>
    </row>
    <row r="16" spans="1:4" x14ac:dyDescent="0.2">
      <c r="A16" s="14" t="s">
        <v>13</v>
      </c>
      <c r="B16" s="20">
        <v>22188077.899999999</v>
      </c>
      <c r="C16" s="20">
        <v>40636889.189999998</v>
      </c>
      <c r="D16" s="3">
        <v>37897027.57</v>
      </c>
    </row>
    <row r="17" spans="1:4" x14ac:dyDescent="0.2">
      <c r="A17" s="14" t="s">
        <v>14</v>
      </c>
      <c r="B17" s="20">
        <v>37009526.589999996</v>
      </c>
      <c r="C17" s="20">
        <v>56902558.390000008</v>
      </c>
      <c r="D17" s="3">
        <v>55053133.200000003</v>
      </c>
    </row>
    <row r="18" spans="1:4" x14ac:dyDescent="0.2">
      <c r="A18" s="14" t="s">
        <v>9</v>
      </c>
      <c r="B18" s="20">
        <v>14459350</v>
      </c>
      <c r="C18" s="20">
        <v>19952955.329999998</v>
      </c>
      <c r="D18" s="3">
        <v>19768811.120000001</v>
      </c>
    </row>
    <row r="19" spans="1:4" x14ac:dyDescent="0.2">
      <c r="A19" s="14" t="s">
        <v>15</v>
      </c>
      <c r="B19" s="20">
        <v>6619422.8899999997</v>
      </c>
      <c r="C19" s="20">
        <v>12311999.27</v>
      </c>
      <c r="D19" s="3">
        <v>11595263.09</v>
      </c>
    </row>
    <row r="20" spans="1:4" x14ac:dyDescent="0.2">
      <c r="A20" s="14" t="s">
        <v>16</v>
      </c>
      <c r="B20" s="20">
        <v>86273142.879999995</v>
      </c>
      <c r="C20" s="20">
        <v>110658479.43000001</v>
      </c>
      <c r="D20" s="3">
        <v>66385428.719999999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3330000</v>
      </c>
      <c r="C22" s="20">
        <v>2011062.12</v>
      </c>
      <c r="D22" s="3">
        <v>2011062.12</v>
      </c>
    </row>
    <row r="23" spans="1:4" x14ac:dyDescent="0.2">
      <c r="A23" s="14" t="s">
        <v>19</v>
      </c>
      <c r="B23" s="20">
        <v>200000</v>
      </c>
      <c r="C23" s="20">
        <v>75000</v>
      </c>
      <c r="D23" s="3">
        <v>75000</v>
      </c>
    </row>
    <row r="24" spans="1:4" x14ac:dyDescent="0.2">
      <c r="A24" s="15" t="s">
        <v>24</v>
      </c>
      <c r="B24" s="22">
        <f>B3-B14</f>
        <v>0</v>
      </c>
      <c r="C24" s="22">
        <f>C3-C14</f>
        <v>-293449184.97000003</v>
      </c>
      <c r="D24" s="5">
        <f>D3-D14</f>
        <v>10092070.440000057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343932055.45000005</v>
      </c>
      <c r="C27" s="19">
        <f>SUM(C28:C34)</f>
        <v>330095358.43000007</v>
      </c>
      <c r="D27" s="2">
        <f>SUM(D28:D34)</f>
        <v>304854115.99999994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180985832.40000013</v>
      </c>
      <c r="C31" s="23">
        <v>197173830.88000003</v>
      </c>
      <c r="D31" s="16">
        <v>196003297.36999997</v>
      </c>
    </row>
    <row r="32" spans="1:4" x14ac:dyDescent="0.2">
      <c r="A32" s="11" t="s">
        <v>30</v>
      </c>
      <c r="B32" s="23">
        <v>0</v>
      </c>
      <c r="C32" s="23">
        <v>7821190.7699999996</v>
      </c>
      <c r="D32" s="16">
        <v>3833137.2600000002</v>
      </c>
    </row>
    <row r="33" spans="1:4" x14ac:dyDescent="0.2">
      <c r="A33" s="11" t="s">
        <v>31</v>
      </c>
      <c r="B33" s="23">
        <v>162946223.04999995</v>
      </c>
      <c r="C33" s="23">
        <v>125100336.78</v>
      </c>
      <c r="D33" s="16">
        <v>105017681.36999999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186000</v>
      </c>
      <c r="C35" s="24">
        <f>SUM(C36:C38)</f>
        <v>70476109.570000023</v>
      </c>
      <c r="D35" s="17">
        <f>SUM(D36:D38)</f>
        <v>45744305.759999998</v>
      </c>
    </row>
    <row r="36" spans="1:4" x14ac:dyDescent="0.2">
      <c r="A36" s="11" t="s">
        <v>30</v>
      </c>
      <c r="B36" s="23">
        <v>0</v>
      </c>
      <c r="C36" s="23">
        <v>22889605.629999999</v>
      </c>
      <c r="D36" s="16">
        <v>16295672.369999999</v>
      </c>
    </row>
    <row r="37" spans="1:4" x14ac:dyDescent="0.2">
      <c r="A37" s="11" t="s">
        <v>31</v>
      </c>
      <c r="B37" s="23">
        <v>186000</v>
      </c>
      <c r="C37" s="23">
        <v>47586503.94000002</v>
      </c>
      <c r="D37" s="16">
        <v>29448633.389999997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344118055.45000005</v>
      </c>
      <c r="C39" s="25">
        <f t="shared" ref="C39:D39" si="2">C27+C35</f>
        <v>400571468.00000012</v>
      </c>
      <c r="D39" s="18">
        <f t="shared" si="2"/>
        <v>350598421.75999993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Monica Lugo</cp:lastModifiedBy>
  <dcterms:created xsi:type="dcterms:W3CDTF">2017-12-20T04:54:53Z</dcterms:created>
  <dcterms:modified xsi:type="dcterms:W3CDTF">2021-01-29T15:11:19Z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